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885" windowWidth="18075" windowHeight="11760" tabRatio="829" activeTab="3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'20-OAXACA'!$B$1:$V$33</definedName>
    <definedName name="_xlnm.Print_Area" localSheetId="1">Global!$B$1:$V$27</definedName>
    <definedName name="_xlnm.Print_Area" localSheetId="2">Nacional!$B$1:$V$33</definedName>
    <definedName name="_xlnm.Print_Area" localSheetId="0">Portada!$B$1:$AD$68</definedName>
    <definedName name="_xlnm.Print_Titles" localSheetId="3">'20-OAXACA'!$1:$4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45621"/>
</workbook>
</file>

<file path=xl/calcChain.xml><?xml version="1.0" encoding="utf-8"?>
<calcChain xmlns="http://schemas.openxmlformats.org/spreadsheetml/2006/main">
  <c r="U19" i="4" l="1"/>
  <c r="U17" i="4"/>
  <c r="U16" i="4"/>
  <c r="U15" i="4"/>
  <c r="U14" i="4"/>
  <c r="U13" i="4"/>
  <c r="U11" i="4"/>
  <c r="U24" i="3"/>
  <c r="U23" i="3"/>
  <c r="U19" i="3"/>
  <c r="U17" i="3"/>
  <c r="U16" i="3"/>
  <c r="U15" i="3"/>
  <c r="U14" i="3"/>
  <c r="U13" i="3"/>
  <c r="U11" i="3"/>
  <c r="U20" i="2"/>
  <c r="U19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<sst xmlns="http://schemas.openxmlformats.org/spreadsheetml/2006/main" count="296" uniqueCount="97">
  <si>
    <t>Informes sobre la Situación Económica,
las Finanzas Públicas y la Deuda Pública</t>
  </si>
  <si>
    <t>Tercer Trimestre 2014</t>
  </si>
  <si>
    <t>33
Aportaciones Federales para Entidades Federativas y Municipios</t>
  </si>
  <si>
    <t>Programas presupuestarios cuya MIR se incluye en el reporte</t>
  </si>
  <si>
    <t xml:space="preserve">I-006 - FAM Asistencia Social 
</t>
  </si>
  <si>
    <t>DATOS DEL PROGRAMA</t>
  </si>
  <si>
    <t>Programa presupuestario</t>
  </si>
  <si>
    <t>I-006</t>
  </si>
  <si>
    <t xml:space="preserve">FAM Asistencia Social 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</si>
  <si>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</si>
  <si>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</si>
  <si>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</si>
  <si>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</si>
  <si>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</si>
  <si>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</si>
  <si>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</si>
  <si>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</si>
  <si>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</si>
  <si>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</si>
  <si>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</si>
  <si>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6 - Protección Social</t>
  </si>
  <si>
    <t>Subfunción</t>
  </si>
  <si>
    <t>8 - Protección Social</t>
  </si>
  <si>
    <t>Actividad Institucional</t>
  </si>
  <si>
    <t>7 - Fondo de Aportaciones Múltiples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</si>
  <si>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</si>
  <si>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</si>
  <si>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</si>
  <si>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</si>
  <si>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</si>
  <si>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</si>
  <si>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</si>
  <si>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</si>
  <si>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</si>
  <si>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</si>
  <si>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</si>
  <si>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</si>
  <si>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</si>
  <si>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</si>
  <si>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</si>
  <si>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Propósito</t>
  </si>
  <si>
    <t>Las entidades federativas destinan recursos a programas para disminuir la inseguridad alimentaria</t>
  </si>
  <si>
    <t>Porcentaje de recursos del Ramo 33 Fondo V.i destinados a otorgar apoyos alimentarios</t>
  </si>
  <si>
    <t>(Monto total de recursos del Ramo 33 Fondo V.i asignados por la entidad operativa para otorgar apoyos alimentarios en el año / Total de recursos recibidos por la entidad federativa del Ramo 33 Fondo V.i en el año) * 100</t>
  </si>
  <si>
    <t>Porcentaje</t>
  </si>
  <si>
    <t>Estratégico-Economía-Anual</t>
  </si>
  <si>
    <t>N/A</t>
  </si>
  <si>
    <t>Estatal</t>
  </si>
  <si>
    <t>Actividad</t>
  </si>
  <si>
    <t>Asesoría a entidades federativas</t>
  </si>
  <si>
    <t xml:space="preserve">Porcentaje de asesorías realizadas a entidades federativas </t>
  </si>
  <si>
    <t>(Número de asesorías realizadas a entidades federativas / Número de asesorías programadas) *100</t>
  </si>
  <si>
    <t>Gestión-Calidad-Trimestral</t>
  </si>
  <si>
    <t>Administración Pública Federal</t>
  </si>
  <si>
    <t>Fin</t>
  </si>
  <si>
    <t>Contribuir a reducir las brechas o desigualdades en salud mediante la entrega de recursos para disminuir la inseguridad alimentaria</t>
  </si>
  <si>
    <t>Variación de personas en inseguridad alimentaria</t>
  </si>
  <si>
    <t>(Número de personas en inseguridad alimentaria en el país en el año t - Número de personas en inseguridad alimentaria en el país en el año t-6) / Número de personas en inseguridad alimentaria en el país en el año t-6</t>
  </si>
  <si>
    <t>Otra</t>
  </si>
  <si>
    <t>Estratégico-Eficacia-Sexenal</t>
  </si>
  <si>
    <t>Componente</t>
  </si>
  <si>
    <t>Criterios de calidad nutricia para los programas alimentarios establecidos</t>
  </si>
  <si>
    <t>Porcentaje de entidades que cumplen con los criterios de calidad nutricia</t>
  </si>
  <si>
    <t>(entidades federativas que cumplen con los criterios de calidad nutricia / Total de entidades federativas)*100</t>
  </si>
  <si>
    <t>Gestión-Calidad-Anual</t>
  </si>
  <si>
    <t>Integración de apoyos alimentarios en cumplimiento a los criterios de calidad nutricia</t>
  </si>
  <si>
    <t>Mejoramiento de la Asitencia Social Alimentaria</t>
  </si>
  <si>
    <t>((Número de apoyos alimentarios fríos distribuidos en el periodo corresponidentes a menús y depsensas diseñadas de acuerdo con los criterios de calidad nutricia de los Lineamientos de la Estrategia Integral de Asistencia Social Alimentaria + número de apoyos alimentarios calientes distribuidos en el periodo correspondientes a menús diseñados de acuerdo con los criterios de calidad nutricia de los Lineamientos de la Estrategia Integral de Asistencia Social Alimentaria) / número total de apoyos entregados en el periodo)</t>
  </si>
  <si>
    <t>Gestión-Eficacia-Trimestral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</si>
  <si>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</si>
  <si>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</si>
  <si>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</si>
  <si>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</si>
  <si>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</si>
  <si>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</si>
  <si>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</si>
  <si>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</si>
  <si>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</si>
  <si>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</si>
  <si>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</si>
  <si>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Porcentaje de recursos del Ramo 33 Fondo V.i destinados a otorgar apoyos alimentarios
</t>
    </r>
    <r>
      <rPr>
        <sz val="10"/>
        <rFont val="Soberana Sans"/>
        <family val="2"/>
      </rPr>
      <t>Sin información</t>
    </r>
  </si>
  <si>
    <r>
      <t xml:space="preserve">Porcentaje de asesorías realizadas a entidades federativas 
</t>
    </r>
    <r>
      <rPr>
        <sz val="10"/>
        <rFont val="Soberana Sans"/>
        <family val="2"/>
      </rPr>
      <t xml:space="preserve">    Causa: En el segundo trimestre se realizaron 14 visitas de seguimiento a los SEDIF sin contratiempo Efectos: Derivado de la buena coordinación entre el SNDIF y los SEDIF se cumplió la meta al segundo trimestres Otros Motivos: </t>
    </r>
  </si>
  <si>
    <r>
      <t xml:space="preserve">Variación de personas en inseguridad alimentaria
</t>
    </r>
    <r>
      <rPr>
        <sz val="10"/>
        <rFont val="Soberana Sans"/>
        <family val="2"/>
      </rPr>
      <t>Sin información</t>
    </r>
  </si>
  <si>
    <r>
      <t xml:space="preserve">Porcentaje de entidades que cumplen con los criterios de calidad nutricia
</t>
    </r>
    <r>
      <rPr>
        <sz val="10"/>
        <rFont val="Soberana Sans"/>
        <family val="2"/>
      </rPr>
      <t>Sin información</t>
    </r>
  </si>
  <si>
    <r>
      <t xml:space="preserve">Mejoramiento de la Asitencia Social Alimentaria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</si>
  <si>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</si>
  <si>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</si>
  <si>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NaN</t>
  </si>
  <si>
    <t>20 - OAXACA</t>
  </si>
  <si>
    <r>
      <t xml:space="preserve">Porcentaje de recursos del Ramo 33 Fondo V.i destinados a otorgar apoyos alimentarios
</t>
    </r>
    <r>
      <rPr>
        <sz val="10"/>
        <rFont val="Soberana Sans"/>
        <family val="2"/>
      </rPr>
      <t xml:space="preserve">20 - OAXACA  
</t>
    </r>
  </si>
  <si>
    <r>
      <t xml:space="preserve">Mejoramiento de la Asitencia Social Alimentaria
</t>
    </r>
    <r>
      <rPr>
        <sz val="10"/>
        <rFont val="Soberana Sans"/>
        <family val="2"/>
      </rPr>
      <t xml:space="preserve">20 - OAXACA  FUE ENTREGADO LO QUE CORRESPONDE AL SEGUNDO TRIMESTRE Y PARTE DEL TERCERO, POR LO QUE LA CANTIDAD RESTANTE SERÁ DISTRIBUIDA EN EL CUARTO TRIMESTRE.
</t>
    </r>
  </si>
  <si>
    <t>20-OAXACA</t>
  </si>
  <si>
    <t/>
  </si>
  <si>
    <t>0 - COBERTURA ESTATAL</t>
  </si>
  <si>
    <r>
      <t xml:space="preserve">Porcentaje de recursos del Ramo 33 Fondo V.i destinados a otorgar apoyos alimentarios
</t>
    </r>
    <r>
      <rPr>
        <sz val="10"/>
        <rFont val="Soberana Sans"/>
        <family val="2"/>
      </rPr>
      <t xml:space="preserve">0 - COBERTURA ESTATAL  
</t>
    </r>
  </si>
  <si>
    <r>
      <t xml:space="preserve">Porcentaje de asesorías realizadas a entidades federativas 
</t>
    </r>
    <r>
      <rPr>
        <sz val="10"/>
        <rFont val="Soberana Sans"/>
        <family val="2"/>
      </rPr>
      <t xml:space="preserve">             Causa: En el segundo trimestre se realizaron 14 visitas de seguimiento a los SEDIF sin contratiempo Efectos: Derivado de la buena coordinación entre el SNDIF y los SEDIF se cumplió la meta al segundo trimestres Otros Motivos: </t>
    </r>
  </si>
  <si>
    <r>
      <t xml:space="preserve">Mejoramiento de la Asitencia Social Alimentaria
</t>
    </r>
    <r>
      <rPr>
        <sz val="10"/>
        <rFont val="Soberana Sans"/>
        <family val="2"/>
      </rPr>
      <t xml:space="preserve">0 - COBERTURA ESTATAL  FUE ENTREGADO LO QUE CORRESPONDE AL SEGUNDO TRIMESTRE Y PARTE DEL TERCERO, POR LO QUE LA CANTIDAD RESTANTE SERÁ DISTRIBUIDA EN EL CUARTO TRIMESTRE.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</si>
</sst>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35">
    <font>
      <sz val="10"/>
      <name val="Soberana Sans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30" fillId="33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31" fillId="3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top" wrapText="1"/>
    </xf>
    <xf numFmtId="0" fontId="33" fillId="33" borderId="0" xfId="0" applyFont="1" applyFill="1" applyAlignment="1">
      <alignment horizontal="center" vertical="center" wrapText="1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0" fontId="34" fillId="0" borderId="14" xfId="0" applyFont="1" applyBorder="1" applyAlignment="1">
      <alignment horizontal="justify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justify" vertical="top" wrapText="1"/>
    </xf>
    <xf numFmtId="0" fontId="20" fillId="0" borderId="14" xfId="0" applyFont="1" applyFill="1" applyBorder="1" applyAlignment="1">
      <alignment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justify" vertical="top" wrapText="1"/>
    </xf>
    <xf numFmtId="0" fontId="19" fillId="0" borderId="21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19" fillId="0" borderId="22" xfId="0" applyFont="1" applyBorder="1" applyAlignment="1">
      <alignment horizontal="justify" vertical="top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justify" vertical="center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20" fillId="36" borderId="40" xfId="0" applyFont="1" applyFill="1" applyBorder="1" applyAlignment="1">
      <alignment horizontal="center" vertical="center" wrapText="1"/>
    </xf>
    <xf numFmtId="0" fontId="20" fillId="36" borderId="30" xfId="0" applyFont="1" applyFill="1" applyBorder="1" applyAlignment="1">
      <alignment horizontal="center" vertical="top" wrapText="1"/>
    </xf>
    <xf numFmtId="0" fontId="20" fillId="36" borderId="0" xfId="0" applyFont="1" applyFill="1" applyBorder="1" applyAlignment="1">
      <alignment horizontal="center" vertical="top" wrapText="1"/>
    </xf>
    <xf numFmtId="4" fontId="20" fillId="36" borderId="40" xfId="0" applyNumberFormat="1" applyFont="1" applyFill="1" applyBorder="1" applyAlignment="1">
      <alignment horizontal="center" vertical="center" wrapText="1"/>
    </xf>
    <xf numFmtId="4" fontId="20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2" xfId="0" applyNumberFormat="1" applyFont="1" applyFill="1" applyBorder="1" applyAlignment="1">
      <alignment vertical="top" wrapText="1"/>
    </xf>
    <xf numFmtId="0" fontId="26" fillId="0" borderId="43" xfId="0" applyFont="1" applyFill="1" applyBorder="1" applyAlignment="1">
      <alignment horizontal="justify"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26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27" fillId="36" borderId="4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 wrapText="1"/>
    </xf>
    <xf numFmtId="4" fontId="20" fillId="36" borderId="15" xfId="0" applyNumberFormat="1" applyFont="1" applyFill="1" applyBorder="1" applyAlignment="1">
      <alignment vertical="center" wrapText="1"/>
    </xf>
    <xf numFmtId="4" fontId="20" fillId="36" borderId="46" xfId="0" applyNumberFormat="1" applyFont="1" applyFill="1" applyBorder="1" applyAlignment="1">
      <alignment vertical="center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4" fontId="27" fillId="36" borderId="49" xfId="0" applyNumberFormat="1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 wrapText="1"/>
    </xf>
    <xf numFmtId="0" fontId="20" fillId="36" borderId="50" xfId="0" applyFont="1" applyFill="1" applyBorder="1" applyAlignment="1">
      <alignment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8" fontId="0" fillId="0" borderId="54" xfId="0" applyNumberFormat="1" applyFill="1" applyBorder="1" applyAlignment="1">
      <alignment horizontal="right" vertical="top" wrapText="1"/>
    </xf>
    <xf numFmtId="168" fontId="19" fillId="0" borderId="55" xfId="0" applyNumberFormat="1" applyFont="1" applyFill="1" applyBorder="1" applyAlignment="1">
      <alignment horizontal="right" vertical="top" wrapText="1"/>
    </xf>
    <xf numFmtId="0" fontId="20" fillId="0" borderId="56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8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0" fontId="20" fillId="0" borderId="58" xfId="0" applyFont="1" applyFill="1" applyBorder="1" applyAlignment="1">
      <alignment horizontal="justify" vertical="top" wrapText="1"/>
    </xf>
    <xf numFmtId="0" fontId="20" fillId="0" borderId="59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60" xfId="0" applyFont="1" applyFill="1" applyBorder="1" applyAlignment="1">
      <alignment horizontal="justify" vertical="top" wrapText="1"/>
    </xf>
    <xf numFmtId="0" fontId="20" fillId="0" borderId="61" xfId="0" applyFont="1" applyFill="1" applyBorder="1" applyAlignment="1">
      <alignment horizontal="justify" vertical="top" wrapText="1"/>
    </xf>
    <xf numFmtId="0" fontId="20" fillId="0" borderId="62" xfId="0" applyFont="1" applyFill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4" fontId="21" fillId="35" borderId="65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8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5" t="s">
        <v>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2:30" ht="13.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2:30" ht="13.5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2:30" ht="13.5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2:30" ht="13.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2:30" ht="13.5" customHeigh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2:30" ht="13.5" customHeigh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2:30" ht="13.5" customHeigh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2:30" ht="13.5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2:30" ht="13.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2:30" ht="13.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ht="13.5" customHeigh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0" ht="13.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 ht="13.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2:30" ht="13.5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2:30" ht="13.5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2:30" ht="13.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2:30" ht="13.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2:30" ht="13.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2:30" ht="13.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2:30" ht="13.5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2:30" ht="13.5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2:30" ht="13.5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0" ht="13.5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6" t="s">
        <v>3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4:28" ht="13.5" customHeight="1">
      <c r="D50" s="7" t="s">
        <v>4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4:28" ht="13.5" customHeight="1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4:28" ht="13.5" customHeight="1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4:28" ht="13.5" customHeight="1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4:28" ht="13.5" customHeight="1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4:28" ht="13.5" customHeight="1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4:28" ht="13.5" customHeight="1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4:28" ht="13.5" customHeight="1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4:28" ht="13.5" customHeight="1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4:28" ht="13.5" customHeight="1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4:28" ht="13.5" customHeight="1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4:28" ht="13.5" customHeight="1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4:28" ht="13.5" customHeight="1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4:28" ht="13.5" customHeight="1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4:28" ht="13.5" customHeight="1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4:28" ht="13.5" customHeight="1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4:28" ht="13.5" customHeight="1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7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4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Z1" s="10"/>
      <c r="AA1" s="10"/>
      <c r="AB1" s="11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2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36.7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100</v>
      </c>
      <c r="S11" s="65" t="s">
        <v>46</v>
      </c>
      <c r="T11" s="65" t="s">
        <v>46</v>
      </c>
      <c r="U11" s="65" t="str">
        <f>IF(ISERROR(T11/S11),"N/A",T11/S11*100)</f>
        <v>N/A</v>
      </c>
      <c r="V11" s="66" t="s">
        <v>47</v>
      </c>
    </row>
    <row r="12" spans="1:35" ht="75" customHeight="1" thickTop="1" thickBot="1">
      <c r="A12" s="62"/>
      <c r="B12" s="63" t="s">
        <v>48</v>
      </c>
      <c r="C12" s="64" t="s">
        <v>49</v>
      </c>
      <c r="D12" s="64"/>
      <c r="E12" s="64"/>
      <c r="F12" s="64"/>
      <c r="G12" s="64"/>
      <c r="H12" s="64"/>
      <c r="I12" s="64" t="s">
        <v>50</v>
      </c>
      <c r="J12" s="64"/>
      <c r="K12" s="64"/>
      <c r="L12" s="64" t="s">
        <v>51</v>
      </c>
      <c r="M12" s="64"/>
      <c r="N12" s="64"/>
      <c r="O12" s="64"/>
      <c r="P12" s="65" t="s">
        <v>44</v>
      </c>
      <c r="Q12" s="65" t="s">
        <v>52</v>
      </c>
      <c r="R12" s="65">
        <v>100</v>
      </c>
      <c r="S12" s="65">
        <v>90.63</v>
      </c>
      <c r="T12" s="65">
        <v>71.88</v>
      </c>
      <c r="U12" s="65">
        <f>IF(ISERROR(T12/S12),"N/A",T12/S12*100)</f>
        <v>79.311486262826875</v>
      </c>
      <c r="V12" s="66" t="s">
        <v>53</v>
      </c>
    </row>
    <row r="13" spans="1:35" ht="75" customHeight="1" thickTop="1" thickBot="1">
      <c r="A13" s="62"/>
      <c r="B13" s="63" t="s">
        <v>54</v>
      </c>
      <c r="C13" s="64" t="s">
        <v>55</v>
      </c>
      <c r="D13" s="64"/>
      <c r="E13" s="64"/>
      <c r="F13" s="64"/>
      <c r="G13" s="64"/>
      <c r="H13" s="64"/>
      <c r="I13" s="64" t="s">
        <v>56</v>
      </c>
      <c r="J13" s="64"/>
      <c r="K13" s="64"/>
      <c r="L13" s="64" t="s">
        <v>57</v>
      </c>
      <c r="M13" s="64"/>
      <c r="N13" s="64"/>
      <c r="O13" s="64"/>
      <c r="P13" s="65" t="s">
        <v>58</v>
      </c>
      <c r="Q13" s="65" t="s">
        <v>59</v>
      </c>
      <c r="R13" s="65">
        <v>0</v>
      </c>
      <c r="S13" s="65" t="s">
        <v>46</v>
      </c>
      <c r="T13" s="65" t="s">
        <v>46</v>
      </c>
      <c r="U13" s="65" t="str">
        <f>IF(ISERROR(T13/S13),"N/A",T13/S13*100)</f>
        <v>N/A</v>
      </c>
      <c r="V13" s="66" t="s">
        <v>53</v>
      </c>
    </row>
    <row r="14" spans="1:35" ht="75" customHeight="1" thickTop="1" thickBot="1">
      <c r="A14" s="62"/>
      <c r="B14" s="63" t="s">
        <v>60</v>
      </c>
      <c r="C14" s="64" t="s">
        <v>61</v>
      </c>
      <c r="D14" s="64"/>
      <c r="E14" s="64"/>
      <c r="F14" s="64"/>
      <c r="G14" s="64"/>
      <c r="H14" s="64"/>
      <c r="I14" s="64" t="s">
        <v>62</v>
      </c>
      <c r="J14" s="64"/>
      <c r="K14" s="64"/>
      <c r="L14" s="64" t="s">
        <v>63</v>
      </c>
      <c r="M14" s="64"/>
      <c r="N14" s="64"/>
      <c r="O14" s="64"/>
      <c r="P14" s="65" t="s">
        <v>44</v>
      </c>
      <c r="Q14" s="65" t="s">
        <v>64</v>
      </c>
      <c r="R14" s="65">
        <v>43.75</v>
      </c>
      <c r="S14" s="65" t="s">
        <v>46</v>
      </c>
      <c r="T14" s="65" t="s">
        <v>46</v>
      </c>
      <c r="U14" s="65" t="str">
        <f>IF(ISERROR(T14/S14),"N/A",T14/S14*100)</f>
        <v>N/A</v>
      </c>
      <c r="V14" s="66" t="s">
        <v>53</v>
      </c>
    </row>
    <row r="15" spans="1:35" ht="75" customHeight="1" thickTop="1" thickBot="1">
      <c r="A15" s="62"/>
      <c r="B15" s="63" t="s">
        <v>48</v>
      </c>
      <c r="C15" s="64" t="s">
        <v>65</v>
      </c>
      <c r="D15" s="64"/>
      <c r="E15" s="64"/>
      <c r="F15" s="64"/>
      <c r="G15" s="64"/>
      <c r="H15" s="64"/>
      <c r="I15" s="64" t="s">
        <v>66</v>
      </c>
      <c r="J15" s="64"/>
      <c r="K15" s="64"/>
      <c r="L15" s="64" t="s">
        <v>67</v>
      </c>
      <c r="M15" s="64"/>
      <c r="N15" s="64"/>
      <c r="O15" s="64"/>
      <c r="P15" s="65" t="s">
        <v>58</v>
      </c>
      <c r="Q15" s="65" t="s">
        <v>68</v>
      </c>
      <c r="R15" s="65">
        <v>1</v>
      </c>
      <c r="S15" s="65">
        <v>1</v>
      </c>
      <c r="T15" s="65">
        <v>0.99</v>
      </c>
      <c r="U15" s="65">
        <f>IF(ISERROR(T15/S15),"N/A",T15/S15*100)</f>
        <v>99</v>
      </c>
      <c r="V15" s="66" t="s">
        <v>47</v>
      </c>
    </row>
    <row r="16" spans="1:35" ht="22.5" customHeight="1" thickTop="1" thickBot="1">
      <c r="B16" s="13" t="s">
        <v>69</v>
      </c>
      <c r="C16" s="14"/>
      <c r="D16" s="14"/>
      <c r="E16" s="14"/>
      <c r="F16" s="14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/>
      <c r="W16" s="67"/>
    </row>
    <row r="17" spans="2:22" ht="32.25" customHeight="1" thickTop="1">
      <c r="B17" s="68"/>
      <c r="C17" s="69"/>
      <c r="D17" s="69"/>
      <c r="E17" s="69"/>
      <c r="F17" s="69"/>
      <c r="G17" s="69"/>
      <c r="H17" s="70"/>
      <c r="I17" s="70"/>
      <c r="J17" s="70"/>
      <c r="K17" s="70"/>
      <c r="L17" s="70"/>
      <c r="M17" s="70"/>
      <c r="N17" s="70"/>
      <c r="O17" s="70"/>
      <c r="P17" s="71"/>
      <c r="Q17" s="72"/>
      <c r="R17" s="50" t="s">
        <v>70</v>
      </c>
      <c r="S17" s="46" t="s">
        <v>71</v>
      </c>
      <c r="T17" s="50" t="s">
        <v>72</v>
      </c>
      <c r="U17" s="50" t="s">
        <v>73</v>
      </c>
      <c r="V17" s="73"/>
    </row>
    <row r="18" spans="2:22" ht="30" customHeight="1" thickBot="1">
      <c r="B18" s="75"/>
      <c r="C18" s="76"/>
      <c r="D18" s="76"/>
      <c r="E18" s="76"/>
      <c r="F18" s="76"/>
      <c r="G18" s="76"/>
      <c r="H18" s="77"/>
      <c r="I18" s="77"/>
      <c r="J18" s="77"/>
      <c r="K18" s="77"/>
      <c r="L18" s="77"/>
      <c r="M18" s="77"/>
      <c r="N18" s="77"/>
      <c r="O18" s="77"/>
      <c r="P18" s="78"/>
      <c r="Q18" s="79"/>
      <c r="R18" s="80" t="s">
        <v>74</v>
      </c>
      <c r="S18" s="79" t="s">
        <v>74</v>
      </c>
      <c r="T18" s="79" t="s">
        <v>74</v>
      </c>
      <c r="U18" s="79" t="s">
        <v>75</v>
      </c>
      <c r="V18" s="74"/>
    </row>
    <row r="19" spans="2:22" ht="13.5" customHeight="1" thickBot="1">
      <c r="B19" s="81" t="s">
        <v>76</v>
      </c>
      <c r="C19" s="82"/>
      <c r="D19" s="82"/>
      <c r="E19" s="83"/>
      <c r="F19" s="83"/>
      <c r="G19" s="83"/>
      <c r="H19" s="84"/>
      <c r="I19" s="84"/>
      <c r="J19" s="84"/>
      <c r="K19" s="84"/>
      <c r="L19" s="84"/>
      <c r="M19" s="84"/>
      <c r="N19" s="84"/>
      <c r="O19" s="84"/>
      <c r="P19" s="85"/>
      <c r="Q19" s="85"/>
      <c r="R19" s="86">
        <v>8573.1445399999993</v>
      </c>
      <c r="S19" s="86">
        <v>4286.5722679999999</v>
      </c>
      <c r="T19" s="86">
        <v>4286.5722679999999</v>
      </c>
      <c r="U19" s="86">
        <f>+IF(ISERR(T19/S19*100),"N/A",T19/S19*100)</f>
        <v>100</v>
      </c>
      <c r="V19" s="87"/>
    </row>
    <row r="20" spans="2:22" ht="13.5" customHeight="1" thickBot="1">
      <c r="B20" s="88" t="s">
        <v>77</v>
      </c>
      <c r="C20" s="89"/>
      <c r="D20" s="89"/>
      <c r="E20" s="90"/>
      <c r="F20" s="90"/>
      <c r="G20" s="90"/>
      <c r="H20" s="91"/>
      <c r="I20" s="91"/>
      <c r="J20" s="91"/>
      <c r="K20" s="91"/>
      <c r="L20" s="91"/>
      <c r="M20" s="91"/>
      <c r="N20" s="91"/>
      <c r="O20" s="91"/>
      <c r="P20" s="92"/>
      <c r="Q20" s="92"/>
      <c r="R20" s="86">
        <v>8573.1445399999993</v>
      </c>
      <c r="S20" s="86">
        <v>4286.5722679999999</v>
      </c>
      <c r="T20" s="86">
        <v>4286.5722679999999</v>
      </c>
      <c r="U20" s="86">
        <f>+IF(ISERR(T20/S20*100),"N/A",T20/S20*100)</f>
        <v>100</v>
      </c>
      <c r="V20" s="87"/>
    </row>
    <row r="21" spans="2:22" s="93" customFormat="1" ht="14.85" customHeight="1" thickTop="1" thickBot="1">
      <c r="B21" s="94" t="s">
        <v>78</v>
      </c>
      <c r="C21" s="95"/>
      <c r="D21" s="95"/>
      <c r="E21" s="95"/>
      <c r="F21" s="95"/>
      <c r="G21" s="95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7"/>
    </row>
    <row r="22" spans="2:22" ht="44.25" customHeight="1" thickTop="1">
      <c r="B22" s="98" t="s">
        <v>79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99"/>
    </row>
    <row r="23" spans="2:22" ht="34.5" customHeight="1">
      <c r="B23" s="101" t="s">
        <v>80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2"/>
    </row>
    <row r="24" spans="2:22" ht="34.5" customHeight="1">
      <c r="B24" s="101" t="s">
        <v>81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2"/>
    </row>
    <row r="25" spans="2:22" ht="34.5" customHeight="1">
      <c r="B25" s="101" t="s">
        <v>82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2"/>
    </row>
    <row r="26" spans="2:22" ht="34.5" customHeight="1">
      <c r="B26" s="101" t="s">
        <v>83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2"/>
    </row>
    <row r="27" spans="2:22" ht="34.5" customHeight="1">
      <c r="B27" s="101" t="s">
        <v>84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2"/>
    </row>
  </sheetData>
  <mergeCells count="46">
    <mergeCell ref="B22:V22"/>
    <mergeCell ref="B23:V23"/>
    <mergeCell ref="B24:V24"/>
    <mergeCell ref="B25:V25"/>
    <mergeCell ref="B26:V26"/>
    <mergeCell ref="B27:V27"/>
    <mergeCell ref="C15:H15"/>
    <mergeCell ref="I15:K15"/>
    <mergeCell ref="L15:O15"/>
    <mergeCell ref="V17:V18"/>
    <mergeCell ref="B19:D19"/>
    <mergeCell ref="B20:D20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7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31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4"/>
      <c r="B1" s="8" t="s">
        <v>85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Z1" s="10"/>
      <c r="AA1" s="10"/>
      <c r="AB1" s="11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2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26.2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100</v>
      </c>
      <c r="S11" s="65" t="s">
        <v>46</v>
      </c>
      <c r="T11" s="65" t="s">
        <v>46</v>
      </c>
      <c r="U11" s="65" t="str">
        <f>IF(ISERROR(T11/S11),"N/A",T11/S11*100)</f>
        <v>N/A</v>
      </c>
      <c r="V11" s="66" t="s">
        <v>47</v>
      </c>
    </row>
    <row r="12" spans="1:35" ht="23.1" customHeight="1" thickTop="1" thickBot="1">
      <c r="A12" s="62"/>
      <c r="B12" s="104" t="s">
        <v>86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5"/>
    </row>
    <row r="13" spans="1:35" ht="23.1" customHeight="1" thickBot="1">
      <c r="A13" s="62"/>
      <c r="B13" s="107"/>
      <c r="C13" s="107"/>
      <c r="D13" s="107"/>
      <c r="E13" s="107"/>
      <c r="F13" s="107"/>
      <c r="G13" s="107"/>
      <c r="H13" s="107"/>
      <c r="I13" s="108"/>
      <c r="J13" s="108"/>
      <c r="K13" s="107"/>
      <c r="L13" s="107"/>
      <c r="M13" s="107"/>
      <c r="N13" s="107"/>
      <c r="O13" s="109"/>
      <c r="P13" s="109"/>
      <c r="Q13" s="107"/>
      <c r="R13" s="110">
        <v>100</v>
      </c>
      <c r="S13" s="111" t="s">
        <v>87</v>
      </c>
      <c r="T13" s="111" t="s">
        <v>87</v>
      </c>
      <c r="U13" s="112" t="str">
        <f>IF(ISERROR(T13/S13),"N/A",T13/S13*100)</f>
        <v>N/A</v>
      </c>
      <c r="V13" s="107" t="s">
        <v>88</v>
      </c>
    </row>
    <row r="14" spans="1:35" ht="75" customHeight="1" thickTop="1" thickBot="1">
      <c r="A14" s="62"/>
      <c r="B14" s="63" t="s">
        <v>48</v>
      </c>
      <c r="C14" s="64" t="s">
        <v>49</v>
      </c>
      <c r="D14" s="64"/>
      <c r="E14" s="64"/>
      <c r="F14" s="64"/>
      <c r="G14" s="64"/>
      <c r="H14" s="64"/>
      <c r="I14" s="64" t="s">
        <v>50</v>
      </c>
      <c r="J14" s="64"/>
      <c r="K14" s="64"/>
      <c r="L14" s="64" t="s">
        <v>51</v>
      </c>
      <c r="M14" s="64"/>
      <c r="N14" s="64"/>
      <c r="O14" s="64"/>
      <c r="P14" s="65" t="s">
        <v>44</v>
      </c>
      <c r="Q14" s="65" t="s">
        <v>52</v>
      </c>
      <c r="R14" s="65">
        <v>100</v>
      </c>
      <c r="S14" s="65">
        <v>90.63</v>
      </c>
      <c r="T14" s="65">
        <v>71.88</v>
      </c>
      <c r="U14" s="65">
        <f>IF(ISERROR(T14/S14),"N/A",T14/S14*100)</f>
        <v>79.311486262826875</v>
      </c>
      <c r="V14" s="66" t="s">
        <v>53</v>
      </c>
    </row>
    <row r="15" spans="1:35" ht="75" customHeight="1" thickTop="1" thickBot="1">
      <c r="A15" s="62"/>
      <c r="B15" s="63" t="s">
        <v>54</v>
      </c>
      <c r="C15" s="64" t="s">
        <v>55</v>
      </c>
      <c r="D15" s="64"/>
      <c r="E15" s="64"/>
      <c r="F15" s="64"/>
      <c r="G15" s="64"/>
      <c r="H15" s="64"/>
      <c r="I15" s="64" t="s">
        <v>56</v>
      </c>
      <c r="J15" s="64"/>
      <c r="K15" s="64"/>
      <c r="L15" s="64" t="s">
        <v>57</v>
      </c>
      <c r="M15" s="64"/>
      <c r="N15" s="64"/>
      <c r="O15" s="64"/>
      <c r="P15" s="65" t="s">
        <v>58</v>
      </c>
      <c r="Q15" s="65" t="s">
        <v>59</v>
      </c>
      <c r="R15" s="65">
        <v>0</v>
      </c>
      <c r="S15" s="65" t="s">
        <v>46</v>
      </c>
      <c r="T15" s="65" t="s">
        <v>46</v>
      </c>
      <c r="U15" s="65" t="str">
        <f>IF(ISERROR(T15/S15),"N/A",T15/S15*100)</f>
        <v>N/A</v>
      </c>
      <c r="V15" s="66" t="s">
        <v>53</v>
      </c>
    </row>
    <row r="16" spans="1:35" ht="75" customHeight="1" thickTop="1" thickBot="1">
      <c r="A16" s="62"/>
      <c r="B16" s="63" t="s">
        <v>60</v>
      </c>
      <c r="C16" s="64" t="s">
        <v>61</v>
      </c>
      <c r="D16" s="64"/>
      <c r="E16" s="64"/>
      <c r="F16" s="64"/>
      <c r="G16" s="64"/>
      <c r="H16" s="64"/>
      <c r="I16" s="64" t="s">
        <v>62</v>
      </c>
      <c r="J16" s="64"/>
      <c r="K16" s="64"/>
      <c r="L16" s="64" t="s">
        <v>63</v>
      </c>
      <c r="M16" s="64"/>
      <c r="N16" s="64"/>
      <c r="O16" s="64"/>
      <c r="P16" s="65" t="s">
        <v>44</v>
      </c>
      <c r="Q16" s="65" t="s">
        <v>64</v>
      </c>
      <c r="R16" s="65">
        <v>43.75</v>
      </c>
      <c r="S16" s="65" t="s">
        <v>46</v>
      </c>
      <c r="T16" s="65" t="s">
        <v>46</v>
      </c>
      <c r="U16" s="65" t="str">
        <f>IF(ISERROR(T16/S16),"N/A",T16/S16*100)</f>
        <v>N/A</v>
      </c>
      <c r="V16" s="66" t="s">
        <v>53</v>
      </c>
    </row>
    <row r="17" spans="1:23" ht="75" customHeight="1" thickTop="1" thickBot="1">
      <c r="A17" s="62"/>
      <c r="B17" s="63" t="s">
        <v>48</v>
      </c>
      <c r="C17" s="64" t="s">
        <v>65</v>
      </c>
      <c r="D17" s="64"/>
      <c r="E17" s="64"/>
      <c r="F17" s="64"/>
      <c r="G17" s="64"/>
      <c r="H17" s="64"/>
      <c r="I17" s="64" t="s">
        <v>66</v>
      </c>
      <c r="J17" s="64"/>
      <c r="K17" s="64"/>
      <c r="L17" s="64" t="s">
        <v>67</v>
      </c>
      <c r="M17" s="64"/>
      <c r="N17" s="64"/>
      <c r="O17" s="64"/>
      <c r="P17" s="65" t="s">
        <v>58</v>
      </c>
      <c r="Q17" s="65" t="s">
        <v>68</v>
      </c>
      <c r="R17" s="65">
        <v>1</v>
      </c>
      <c r="S17" s="65">
        <v>1</v>
      </c>
      <c r="T17" s="65">
        <v>0.99</v>
      </c>
      <c r="U17" s="65">
        <f>IF(ISERROR(T17/S17),"N/A",T17/S17*100)</f>
        <v>99</v>
      </c>
      <c r="V17" s="66" t="s">
        <v>47</v>
      </c>
    </row>
    <row r="18" spans="1:23" ht="23.1" customHeight="1" thickTop="1" thickBot="1">
      <c r="A18" s="62"/>
      <c r="B18" s="104" t="s">
        <v>86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5"/>
    </row>
    <row r="19" spans="1:23" ht="23.1" customHeight="1" thickBot="1">
      <c r="A19" s="62"/>
      <c r="B19" s="107"/>
      <c r="C19" s="107"/>
      <c r="D19" s="107"/>
      <c r="E19" s="107"/>
      <c r="F19" s="107"/>
      <c r="G19" s="107"/>
      <c r="H19" s="107"/>
      <c r="I19" s="108"/>
      <c r="J19" s="108"/>
      <c r="K19" s="107"/>
      <c r="L19" s="107"/>
      <c r="M19" s="107"/>
      <c r="N19" s="107"/>
      <c r="O19" s="109"/>
      <c r="P19" s="109"/>
      <c r="Q19" s="107"/>
      <c r="R19" s="110">
        <v>1</v>
      </c>
      <c r="S19" s="111">
        <v>1</v>
      </c>
      <c r="T19" s="111">
        <v>0.99</v>
      </c>
      <c r="U19" s="112">
        <f>IF(ISERROR(T19/S19),"N/A",T19/S19*100)</f>
        <v>99</v>
      </c>
      <c r="V19" s="107" t="s">
        <v>88</v>
      </c>
    </row>
    <row r="20" spans="1:23" ht="22.5" customHeight="1" thickTop="1" thickBot="1">
      <c r="B20" s="13" t="s">
        <v>69</v>
      </c>
      <c r="C20" s="14"/>
      <c r="D20" s="14"/>
      <c r="E20" s="14"/>
      <c r="F20" s="14"/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6"/>
      <c r="W20" s="67"/>
    </row>
    <row r="21" spans="1:23" ht="32.25" customHeight="1" thickTop="1">
      <c r="B21" s="68"/>
      <c r="C21" s="69"/>
      <c r="D21" s="69"/>
      <c r="E21" s="69"/>
      <c r="F21" s="69"/>
      <c r="G21" s="69"/>
      <c r="H21" s="70"/>
      <c r="I21" s="70"/>
      <c r="J21" s="70"/>
      <c r="K21" s="70"/>
      <c r="L21" s="70"/>
      <c r="M21" s="70"/>
      <c r="N21" s="70"/>
      <c r="O21" s="70"/>
      <c r="P21" s="71"/>
      <c r="Q21" s="72"/>
      <c r="R21" s="50" t="s">
        <v>70</v>
      </c>
      <c r="S21" s="46" t="s">
        <v>71</v>
      </c>
      <c r="T21" s="50" t="s">
        <v>72</v>
      </c>
      <c r="U21" s="50" t="s">
        <v>73</v>
      </c>
      <c r="V21" s="73"/>
    </row>
    <row r="22" spans="1:23" ht="30" customHeight="1" thickBot="1">
      <c r="B22" s="75"/>
      <c r="C22" s="76"/>
      <c r="D22" s="76"/>
      <c r="E22" s="76"/>
      <c r="F22" s="76"/>
      <c r="G22" s="76"/>
      <c r="H22" s="77"/>
      <c r="I22" s="77"/>
      <c r="J22" s="77"/>
      <c r="K22" s="77"/>
      <c r="L22" s="77"/>
      <c r="M22" s="77"/>
      <c r="N22" s="77"/>
      <c r="O22" s="77"/>
      <c r="P22" s="78"/>
      <c r="Q22" s="79"/>
      <c r="R22" s="80" t="s">
        <v>74</v>
      </c>
      <c r="S22" s="79" t="s">
        <v>74</v>
      </c>
      <c r="T22" s="79" t="s">
        <v>74</v>
      </c>
      <c r="U22" s="79" t="s">
        <v>75</v>
      </c>
      <c r="V22" s="74"/>
    </row>
    <row r="23" spans="1:23" ht="13.5" customHeight="1" thickBot="1">
      <c r="B23" s="81" t="s">
        <v>76</v>
      </c>
      <c r="C23" s="82"/>
      <c r="D23" s="82"/>
      <c r="E23" s="83"/>
      <c r="F23" s="83"/>
      <c r="G23" s="83"/>
      <c r="H23" s="84"/>
      <c r="I23" s="84"/>
      <c r="J23" s="84"/>
      <c r="K23" s="84"/>
      <c r="L23" s="84"/>
      <c r="M23" s="84"/>
      <c r="N23" s="84"/>
      <c r="O23" s="84"/>
      <c r="P23" s="85"/>
      <c r="Q23" s="85"/>
      <c r="R23" s="86">
        <v>8573.1445399999993</v>
      </c>
      <c r="S23" s="86">
        <v>4286.5722679999999</v>
      </c>
      <c r="T23" s="86">
        <v>4286.5722679999999</v>
      </c>
      <c r="U23" s="86">
        <f>+IF(ISERR(T23/S23*100),"N/A",T23/S23*100)</f>
        <v>100</v>
      </c>
      <c r="V23" s="87"/>
    </row>
    <row r="24" spans="1:23" ht="13.5" customHeight="1" thickBot="1">
      <c r="B24" s="88" t="s">
        <v>77</v>
      </c>
      <c r="C24" s="89"/>
      <c r="D24" s="89"/>
      <c r="E24" s="90"/>
      <c r="F24" s="90"/>
      <c r="G24" s="90"/>
      <c r="H24" s="91"/>
      <c r="I24" s="91"/>
      <c r="J24" s="91"/>
      <c r="K24" s="91"/>
      <c r="L24" s="91"/>
      <c r="M24" s="91"/>
      <c r="N24" s="91"/>
      <c r="O24" s="91"/>
      <c r="P24" s="92"/>
      <c r="Q24" s="92"/>
      <c r="R24" s="86">
        <v>8573.1445399999993</v>
      </c>
      <c r="S24" s="86">
        <v>4286.5722679999999</v>
      </c>
      <c r="T24" s="86">
        <v>4286.5722679999999</v>
      </c>
      <c r="U24" s="86">
        <f>+IF(ISERR(T24/S24*100),"N/A",T24/S24*100)</f>
        <v>100</v>
      </c>
      <c r="V24" s="87"/>
    </row>
    <row r="25" spans="1:23" s="93" customFormat="1" ht="14.85" customHeight="1" thickTop="1" thickBot="1">
      <c r="B25" s="94" t="s">
        <v>78</v>
      </c>
      <c r="C25" s="95"/>
      <c r="D25" s="95"/>
      <c r="E25" s="95"/>
      <c r="F25" s="95"/>
      <c r="G25" s="95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7"/>
    </row>
    <row r="26" spans="1:23" ht="44.25" customHeight="1" thickTop="1">
      <c r="B26" s="98" t="s">
        <v>79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99"/>
    </row>
    <row r="27" spans="1:23" ht="34.5" customHeight="1">
      <c r="B27" s="101" t="s">
        <v>89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2"/>
    </row>
    <row r="28" spans="1:23" ht="34.5" customHeight="1">
      <c r="B28" s="101" t="s">
        <v>81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2"/>
    </row>
    <row r="29" spans="1:23" ht="34.5" customHeight="1">
      <c r="B29" s="101" t="s">
        <v>82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2"/>
    </row>
    <row r="30" spans="1:23" ht="34.5" customHeight="1">
      <c r="B30" s="101" t="s">
        <v>83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2"/>
    </row>
    <row r="31" spans="1:23" ht="34.5" customHeight="1">
      <c r="B31" s="101" t="s">
        <v>90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2"/>
    </row>
  </sheetData>
  <mergeCells count="48">
    <mergeCell ref="B31:V31"/>
    <mergeCell ref="B24:D24"/>
    <mergeCell ref="B26:V26"/>
    <mergeCell ref="B27:V27"/>
    <mergeCell ref="B28:V28"/>
    <mergeCell ref="B29:V29"/>
    <mergeCell ref="B30:V30"/>
    <mergeCell ref="C17:H17"/>
    <mergeCell ref="I17:K17"/>
    <mergeCell ref="L17:O17"/>
    <mergeCell ref="B18:V18"/>
    <mergeCell ref="V21:V22"/>
    <mergeCell ref="B23:D23"/>
    <mergeCell ref="C15:H15"/>
    <mergeCell ref="I15:K15"/>
    <mergeCell ref="L15:O15"/>
    <mergeCell ref="C16:H16"/>
    <mergeCell ref="I16:K16"/>
    <mergeCell ref="L16:O16"/>
    <mergeCell ref="C11:H11"/>
    <mergeCell ref="I11:K11"/>
    <mergeCell ref="L11:O11"/>
    <mergeCell ref="B12:V12"/>
    <mergeCell ref="C14:H14"/>
    <mergeCell ref="I14:K14"/>
    <mergeCell ref="L14:O14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6"/>
  <sheetViews>
    <sheetView showGridLines="0" tabSelected="1" view="pageBreakPreview" zoomScale="70" zoomScaleNormal="80" zoomScaleSheetLayoutView="70" workbookViewId="0">
      <selection activeCell="B1" sqref="B1:L1"/>
    </sheetView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4"/>
      <c r="B1" s="8" t="s">
        <v>85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Z1" s="10"/>
      <c r="AA1" s="10"/>
      <c r="AB1" s="11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5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26.2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100</v>
      </c>
      <c r="S11" s="65" t="s">
        <v>46</v>
      </c>
      <c r="T11" s="65" t="s">
        <v>46</v>
      </c>
      <c r="U11" s="65" t="str">
        <f>IF(ISERROR(T11/S11),"N/A",T11/S11*100)</f>
        <v>N/A</v>
      </c>
      <c r="V11" s="66" t="s">
        <v>47</v>
      </c>
    </row>
    <row r="12" spans="1:35" ht="18.75" customHeight="1" thickTop="1" thickBot="1">
      <c r="A12" s="62"/>
      <c r="B12" s="113" t="s">
        <v>91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5"/>
    </row>
    <row r="13" spans="1:35" s="114" customFormat="1" ht="18" customHeight="1" thickBot="1">
      <c r="A13" s="115"/>
      <c r="B13" s="116" t="s">
        <v>92</v>
      </c>
      <c r="C13" s="116"/>
      <c r="D13" s="117"/>
      <c r="E13" s="116"/>
      <c r="F13" s="116"/>
      <c r="G13" s="116"/>
      <c r="H13" s="116"/>
      <c r="I13" s="118"/>
      <c r="J13" s="108"/>
      <c r="K13" s="118"/>
      <c r="L13" s="108"/>
      <c r="M13" s="118"/>
      <c r="N13" s="108"/>
      <c r="O13" s="118"/>
      <c r="P13" s="108"/>
      <c r="Q13" s="119"/>
      <c r="R13" s="120">
        <v>100</v>
      </c>
      <c r="S13" s="120" t="s">
        <v>92</v>
      </c>
      <c r="T13" s="120" t="s">
        <v>92</v>
      </c>
      <c r="U13" s="120" t="str">
        <f>IF(ISERROR(T13/S13),"N/A",T13/S13*100)</f>
        <v>N/A</v>
      </c>
      <c r="V13" s="116" t="s">
        <v>93</v>
      </c>
    </row>
    <row r="14" spans="1:35" ht="75" customHeight="1" thickTop="1" thickBot="1">
      <c r="A14" s="62"/>
      <c r="B14" s="63" t="s">
        <v>48</v>
      </c>
      <c r="C14" s="64" t="s">
        <v>49</v>
      </c>
      <c r="D14" s="64"/>
      <c r="E14" s="64"/>
      <c r="F14" s="64"/>
      <c r="G14" s="64"/>
      <c r="H14" s="64"/>
      <c r="I14" s="64" t="s">
        <v>50</v>
      </c>
      <c r="J14" s="64"/>
      <c r="K14" s="64"/>
      <c r="L14" s="64" t="s">
        <v>51</v>
      </c>
      <c r="M14" s="64"/>
      <c r="N14" s="64"/>
      <c r="O14" s="64"/>
      <c r="P14" s="65" t="s">
        <v>44</v>
      </c>
      <c r="Q14" s="65" t="s">
        <v>52</v>
      </c>
      <c r="R14" s="65">
        <v>100</v>
      </c>
      <c r="S14" s="65">
        <v>90.63</v>
      </c>
      <c r="T14" s="65">
        <v>71.88</v>
      </c>
      <c r="U14" s="65">
        <f>IF(ISERROR(T14/S14),"N/A",T14/S14*100)</f>
        <v>79.311486262826875</v>
      </c>
      <c r="V14" s="66" t="s">
        <v>53</v>
      </c>
    </row>
    <row r="15" spans="1:35" ht="75" customHeight="1" thickTop="1" thickBot="1">
      <c r="A15" s="62"/>
      <c r="B15" s="63" t="s">
        <v>54</v>
      </c>
      <c r="C15" s="64" t="s">
        <v>55</v>
      </c>
      <c r="D15" s="64"/>
      <c r="E15" s="64"/>
      <c r="F15" s="64"/>
      <c r="G15" s="64"/>
      <c r="H15" s="64"/>
      <c r="I15" s="64" t="s">
        <v>56</v>
      </c>
      <c r="J15" s="64"/>
      <c r="K15" s="64"/>
      <c r="L15" s="64" t="s">
        <v>57</v>
      </c>
      <c r="M15" s="64"/>
      <c r="N15" s="64"/>
      <c r="O15" s="64"/>
      <c r="P15" s="65" t="s">
        <v>58</v>
      </c>
      <c r="Q15" s="65" t="s">
        <v>59</v>
      </c>
      <c r="R15" s="65">
        <v>0</v>
      </c>
      <c r="S15" s="65" t="s">
        <v>46</v>
      </c>
      <c r="T15" s="65" t="s">
        <v>46</v>
      </c>
      <c r="U15" s="65" t="str">
        <f>IF(ISERROR(T15/S15),"N/A",T15/S15*100)</f>
        <v>N/A</v>
      </c>
      <c r="V15" s="66" t="s">
        <v>53</v>
      </c>
    </row>
    <row r="16" spans="1:35" ht="75" customHeight="1" thickTop="1" thickBot="1">
      <c r="A16" s="62"/>
      <c r="B16" s="63" t="s">
        <v>60</v>
      </c>
      <c r="C16" s="64" t="s">
        <v>61</v>
      </c>
      <c r="D16" s="64"/>
      <c r="E16" s="64"/>
      <c r="F16" s="64"/>
      <c r="G16" s="64"/>
      <c r="H16" s="64"/>
      <c r="I16" s="64" t="s">
        <v>62</v>
      </c>
      <c r="J16" s="64"/>
      <c r="K16" s="64"/>
      <c r="L16" s="64" t="s">
        <v>63</v>
      </c>
      <c r="M16" s="64"/>
      <c r="N16" s="64"/>
      <c r="O16" s="64"/>
      <c r="P16" s="65" t="s">
        <v>44</v>
      </c>
      <c r="Q16" s="65" t="s">
        <v>64</v>
      </c>
      <c r="R16" s="65">
        <v>43.75</v>
      </c>
      <c r="S16" s="65" t="s">
        <v>46</v>
      </c>
      <c r="T16" s="65" t="s">
        <v>46</v>
      </c>
      <c r="U16" s="65" t="str">
        <f>IF(ISERROR(T16/S16),"N/A",T16/S16*100)</f>
        <v>N/A</v>
      </c>
      <c r="V16" s="66" t="s">
        <v>53</v>
      </c>
    </row>
    <row r="17" spans="1:22" ht="75" customHeight="1" thickTop="1" thickBot="1">
      <c r="A17" s="62"/>
      <c r="B17" s="63" t="s">
        <v>48</v>
      </c>
      <c r="C17" s="64" t="s">
        <v>65</v>
      </c>
      <c r="D17" s="64"/>
      <c r="E17" s="64"/>
      <c r="F17" s="64"/>
      <c r="G17" s="64"/>
      <c r="H17" s="64"/>
      <c r="I17" s="64" t="s">
        <v>66</v>
      </c>
      <c r="J17" s="64"/>
      <c r="K17" s="64"/>
      <c r="L17" s="64" t="s">
        <v>67</v>
      </c>
      <c r="M17" s="64"/>
      <c r="N17" s="64"/>
      <c r="O17" s="64"/>
      <c r="P17" s="65" t="s">
        <v>58</v>
      </c>
      <c r="Q17" s="65" t="s">
        <v>68</v>
      </c>
      <c r="R17" s="65">
        <v>1</v>
      </c>
      <c r="S17" s="65">
        <v>1</v>
      </c>
      <c r="T17" s="65">
        <v>0.99</v>
      </c>
      <c r="U17" s="65">
        <f>IF(ISERROR(T17/S17),"N/A",T17/S17*100)</f>
        <v>99</v>
      </c>
      <c r="V17" s="66" t="s">
        <v>47</v>
      </c>
    </row>
    <row r="18" spans="1:22" ht="18.75" customHeight="1" thickTop="1" thickBot="1">
      <c r="A18" s="62"/>
      <c r="B18" s="113" t="s">
        <v>91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5"/>
    </row>
    <row r="19" spans="1:22" s="114" customFormat="1" ht="18" customHeight="1" thickBot="1">
      <c r="A19" s="115"/>
      <c r="B19" s="116" t="s">
        <v>92</v>
      </c>
      <c r="C19" s="116"/>
      <c r="D19" s="117"/>
      <c r="E19" s="116"/>
      <c r="F19" s="116"/>
      <c r="G19" s="116"/>
      <c r="H19" s="116"/>
      <c r="I19" s="118"/>
      <c r="J19" s="108"/>
      <c r="K19" s="118"/>
      <c r="L19" s="108"/>
      <c r="M19" s="118"/>
      <c r="N19" s="108"/>
      <c r="O19" s="118"/>
      <c r="P19" s="108"/>
      <c r="Q19" s="119"/>
      <c r="R19" s="120">
        <v>1</v>
      </c>
      <c r="S19" s="120">
        <v>1</v>
      </c>
      <c r="T19" s="120">
        <v>0.99</v>
      </c>
      <c r="U19" s="120">
        <f>IF(ISERROR(T19/S19),"N/A",T19/S19*100)</f>
        <v>99</v>
      </c>
      <c r="V19" s="116" t="s">
        <v>93</v>
      </c>
    </row>
    <row r="20" spans="1:22" s="93" customFormat="1" ht="14.85" customHeight="1" thickTop="1" thickBot="1">
      <c r="B20" s="94" t="s">
        <v>78</v>
      </c>
      <c r="C20" s="95"/>
      <c r="D20" s="95"/>
      <c r="E20" s="95"/>
      <c r="F20" s="95"/>
      <c r="G20" s="95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7"/>
    </row>
    <row r="21" spans="1:22" ht="44.25" customHeight="1" thickTop="1">
      <c r="B21" s="98" t="s">
        <v>79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99"/>
    </row>
    <row r="22" spans="1:22" ht="34.5" customHeight="1">
      <c r="B22" s="101" t="s">
        <v>94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2"/>
    </row>
    <row r="23" spans="1:22" ht="34.5" customHeight="1">
      <c r="B23" s="101" t="s">
        <v>95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2"/>
    </row>
    <row r="24" spans="1:22" ht="34.5" customHeight="1">
      <c r="B24" s="101" t="s">
        <v>82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2"/>
    </row>
    <row r="25" spans="1:22" ht="34.5" customHeight="1">
      <c r="B25" s="101" t="s">
        <v>83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2"/>
    </row>
    <row r="26" spans="1:22" ht="34.5" customHeight="1">
      <c r="B26" s="101" t="s">
        <v>96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2"/>
    </row>
  </sheetData>
  <mergeCells count="45">
    <mergeCell ref="B23:V23"/>
    <mergeCell ref="B24:V24"/>
    <mergeCell ref="B25:V25"/>
    <mergeCell ref="B26:V26"/>
    <mergeCell ref="C17:H17"/>
    <mergeCell ref="I17:K17"/>
    <mergeCell ref="L17:O17"/>
    <mergeCell ref="B18:V18"/>
    <mergeCell ref="B21:V21"/>
    <mergeCell ref="B22:V22"/>
    <mergeCell ref="C15:H15"/>
    <mergeCell ref="I15:K15"/>
    <mergeCell ref="L15:O15"/>
    <mergeCell ref="C16:H16"/>
    <mergeCell ref="I16:K16"/>
    <mergeCell ref="L16:O16"/>
    <mergeCell ref="C11:H11"/>
    <mergeCell ref="I11:K11"/>
    <mergeCell ref="L11:O11"/>
    <mergeCell ref="B12:V12"/>
    <mergeCell ref="C14:H14"/>
    <mergeCell ref="I14:K14"/>
    <mergeCell ref="L14:O14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'20-OAXACA'!Títulos_a_imprimir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Usuario</cp:lastModifiedBy>
  <cp:lastPrinted>2013-04-24T16:19:46Z</cp:lastPrinted>
  <dcterms:created xsi:type="dcterms:W3CDTF">2009-03-25T01:44:41Z</dcterms:created>
  <dcterms:modified xsi:type="dcterms:W3CDTF">2014-10-27T16:17:39Z</dcterms:modified>
</cp:coreProperties>
</file>